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杂货类" sheetId="3" r:id="rId1"/>
    <sheet name="Sheet1" sheetId="5" r:id="rId2"/>
  </sheets>
  <definedNames>
    <definedName name="_xlnm.Print_Titles" localSheetId="0">杂货类!$1:$3</definedName>
  </definedNames>
  <calcPr calcId="191029" iterate="1" iterateCount="100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<sst xmlns="http://schemas.openxmlformats.org/spreadsheetml/2006/main" count="85" uniqueCount="70">
  <si>
    <t>各项目零星物资集中采购清单（杂货类）</t>
  </si>
  <si>
    <t>序号</t>
  </si>
  <si>
    <t>材料名称</t>
  </si>
  <si>
    <t>型号</t>
  </si>
  <si>
    <t>单位</t>
  </si>
  <si>
    <t>数量</t>
  </si>
  <si>
    <r>
      <rPr>
        <b/>
        <sz val="10"/>
        <rFont val="宋体"/>
        <charset val="134"/>
      </rPr>
      <t>材料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不含税单价</t>
    </r>
  </si>
  <si>
    <r>
      <rPr>
        <b/>
        <sz val="10"/>
        <rFont val="宋体"/>
        <charset val="134"/>
      </rPr>
      <t>不含税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金额</t>
    </r>
  </si>
  <si>
    <t>备注</t>
  </si>
  <si>
    <t>土工布</t>
  </si>
  <si>
    <t>200g/㎡</t>
  </si>
  <si>
    <t>㎡</t>
  </si>
  <si>
    <t>薄膜</t>
  </si>
  <si>
    <t>2mX100m</t>
  </si>
  <si>
    <t>卷</t>
  </si>
  <si>
    <t>除锈剂</t>
  </si>
  <si>
    <t>450mL</t>
  </si>
  <si>
    <t>瓶</t>
  </si>
  <si>
    <t>弹力柱</t>
  </si>
  <si>
    <t>PU-70cm</t>
  </si>
  <si>
    <t>根</t>
  </si>
  <si>
    <t>灯带</t>
  </si>
  <si>
    <t>10W</t>
  </si>
  <si>
    <t>米</t>
  </si>
  <si>
    <t>电工胶布</t>
  </si>
  <si>
    <t>20m</t>
  </si>
  <si>
    <t>圈</t>
  </si>
  <si>
    <t>盖土网</t>
  </si>
  <si>
    <t>1.5针 8米X20米</t>
  </si>
  <si>
    <t>1.5针 8米X14米</t>
  </si>
  <si>
    <t>2针  8米X20米</t>
  </si>
  <si>
    <t>滚尺</t>
  </si>
  <si>
    <t>150m</t>
  </si>
  <si>
    <t>套</t>
  </si>
  <si>
    <t>挤塑板</t>
  </si>
  <si>
    <t xml:space="preserve"> 3cm厚1.2米*0.6米</t>
  </si>
  <si>
    <t>m³</t>
  </si>
  <si>
    <t xml:space="preserve"> 5cm厚1.2米*0.6米</t>
  </si>
  <si>
    <t>胶粉</t>
  </si>
  <si>
    <t>50斤</t>
  </si>
  <si>
    <t>包</t>
  </si>
  <si>
    <t>胶手套</t>
  </si>
  <si>
    <t>双</t>
  </si>
  <si>
    <t>临边防护栏杆</t>
  </si>
  <si>
    <r>
      <rPr>
        <sz val="10"/>
        <rFont val="宋体"/>
        <charset val="134"/>
      </rPr>
      <t xml:space="preserve">网格 </t>
    </r>
    <r>
      <rPr>
        <sz val="10"/>
        <rFont val="Times New Roman"/>
        <charset val="0"/>
      </rPr>
      <t>1.2m*2m</t>
    </r>
  </si>
  <si>
    <t>m</t>
  </si>
  <si>
    <t>漏电</t>
  </si>
  <si>
    <t>63A</t>
  </si>
  <si>
    <t>个</t>
  </si>
  <si>
    <t>漏电断路器</t>
  </si>
  <si>
    <t>2P/63A</t>
  </si>
  <si>
    <t>密目安全网</t>
  </si>
  <si>
    <t>L-4*6</t>
  </si>
  <si>
    <t>张</t>
  </si>
  <si>
    <r>
      <rPr>
        <sz val="10"/>
        <color rgb="FF000000"/>
        <rFont val="宋体"/>
        <charset val="134"/>
      </rPr>
      <t>灭火器</t>
    </r>
  </si>
  <si>
    <r>
      <rPr>
        <sz val="10"/>
        <rFont val="宋体"/>
        <charset val="134"/>
      </rPr>
      <t>手提式</t>
    </r>
    <r>
      <rPr>
        <sz val="10"/>
        <rFont val="Times New Roman"/>
        <charset val="0"/>
      </rPr>
      <t xml:space="preserve"> 6</t>
    </r>
    <r>
      <rPr>
        <sz val="10"/>
        <rFont val="宋体"/>
        <charset val="134"/>
      </rPr>
      <t>公斤</t>
    </r>
  </si>
  <si>
    <t>组</t>
  </si>
  <si>
    <t>泡沫填缝剂</t>
  </si>
  <si>
    <t>900g</t>
  </si>
  <si>
    <t>强光电筒</t>
  </si>
  <si>
    <t>40w</t>
  </si>
  <si>
    <t>把</t>
  </si>
  <si>
    <t>三眼水马</t>
  </si>
  <si>
    <r>
      <rPr>
        <sz val="10"/>
        <rFont val="宋体"/>
        <charset val="134"/>
      </rPr>
      <t>三孔水马</t>
    </r>
    <r>
      <rPr>
        <sz val="10"/>
        <rFont val="Times New Roman"/>
        <charset val="0"/>
      </rPr>
      <t>680</t>
    </r>
    <r>
      <rPr>
        <sz val="10"/>
        <rFont val="宋体"/>
        <charset val="134"/>
      </rPr>
      <t>（</t>
    </r>
    <r>
      <rPr>
        <sz val="10"/>
        <rFont val="Times New Roman"/>
        <charset val="0"/>
      </rPr>
      <t>700</t>
    </r>
    <r>
      <rPr>
        <sz val="10"/>
        <rFont val="宋体"/>
        <charset val="134"/>
      </rPr>
      <t>）</t>
    </r>
    <r>
      <rPr>
        <sz val="10"/>
        <rFont val="Times New Roman"/>
        <charset val="0"/>
      </rPr>
      <t>*1170mm</t>
    </r>
  </si>
  <si>
    <t>生料带</t>
  </si>
  <si>
    <t>15m*12mm</t>
  </si>
  <si>
    <t>阳角线</t>
  </si>
  <si>
    <t>PVC 2公分</t>
  </si>
  <si>
    <t>合计</t>
  </si>
  <si>
    <t>注明：1、综合单价包含材料费、上下车费、运输费等。
2、付款方式：月结。
3、质量要求：满足现场及设计要求。
4、采购数量按项目实际需求结算。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</si>
</sst>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Times New Roman"/>
      <charset val="0"/>
    </font>
    <font>
      <sz val="10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NumberForma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177" fontId="0" fillId="0" borderId="2" xfId="0" applyNumberForma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left" vertical="center"/>
    </xf>
    <xf numFmtId="178" fontId="0" fillId="0" borderId="1" xfId="0" applyNumberFormat="1" applyFill="1" applyBorder="1" applyAlignment="1">
      <alignment horizontal="left" vertical="center"/>
    </xf>
    <xf numFmtId="178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178" fontId="0" fillId="0" borderId="0" xfId="0" applyNumberFormat="1" applyFill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34"/>
  <sheetViews>
    <sheetView tabSelected="1" topLeftCell="A12" workbookViewId="0">
      <selection activeCell="N26" sqref="N26"/>
    </sheetView>
  </sheetViews>
  <sheetFormatPr defaultColWidth="9" defaultRowHeight="30.75" customHeight="1"/>
  <cols>
    <col min="1" max="1" width="4.625" style="1" customWidth="1"/>
    <col min="2" max="2" width="18.625" style="3" customWidth="1"/>
    <col min="3" max="3" width="22.75" style="1" customWidth="1"/>
    <col min="4" max="4" width="6.375" style="4" customWidth="1"/>
    <col min="5" max="5" width="9" style="1" hidden="1" customWidth="1"/>
    <col min="6" max="6" width="10.875" style="5" hidden="1" customWidth="1"/>
    <col min="7" max="7" width="10.875" style="5" customWidth="1"/>
    <col min="8" max="8" width="13.75" style="5" customWidth="1"/>
    <col min="9" max="9" width="13.75" style="5" hidden="1" customWidth="1"/>
    <col min="10" max="10" width="13.75" style="5" customWidth="1"/>
    <col min="11" max="11" width="10.625" style="1" customWidth="1"/>
    <col min="12" max="16368" width="9" style="1"/>
    <col min="16369" max="16384" width="9" style="6"/>
  </cols>
  <sheetData>
    <row r="1" s="1" customFormat="1" customHeight="1" spans="1:11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1" customFormat="1" ht="12" customHeight="1" spans="1:11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="2" customFormat="1" customHeight="1" spans="1:11">
      <c r="A3" s="9" t="s">
        <v>1</v>
      </c>
      <c r="B3" s="10" t="s">
        <v>2</v>
      </c>
      <c r="C3" s="10" t="s">
        <v>3</v>
      </c>
      <c r="D3" s="10" t="s">
        <v>4</v>
      </c>
      <c r="E3" s="11" t="s">
        <v>5</v>
      </c>
      <c r="F3" s="12" t="s">
        <v>6</v>
      </c>
      <c r="G3" s="11" t="s">
        <v>5</v>
      </c>
      <c r="H3" s="12" t="s">
        <v>6</v>
      </c>
      <c r="I3" s="12" t="s">
        <v>7</v>
      </c>
      <c r="J3" s="12" t="s">
        <v>7</v>
      </c>
      <c r="K3" s="9" t="s">
        <v>8</v>
      </c>
    </row>
    <row r="4" s="1" customFormat="1" customHeight="1" spans="1:11">
      <c r="A4" s="13">
        <v>1</v>
      </c>
      <c r="B4" s="14" t="s">
        <v>9</v>
      </c>
      <c r="C4" s="15" t="s">
        <v>10</v>
      </c>
      <c r="D4" s="15" t="s">
        <v>11</v>
      </c>
      <c r="E4" s="15">
        <v>267</v>
      </c>
      <c r="F4" s="15">
        <v>3</v>
      </c>
      <c r="G4" s="15">
        <f>E4*9</f>
        <v>2403</v>
      </c>
      <c r="H4" s="16">
        <v>3</v>
      </c>
      <c r="I4" s="25">
        <v>801</v>
      </c>
      <c r="J4" s="16">
        <f>G4*H4</f>
        <v>7209</v>
      </c>
      <c r="K4" s="26"/>
    </row>
    <row r="5" s="1" customFormat="1" customHeight="1" spans="1:16380">
      <c r="A5" s="13">
        <v>2</v>
      </c>
      <c r="B5" s="14" t="s">
        <v>12</v>
      </c>
      <c r="C5" s="15" t="s">
        <v>13</v>
      </c>
      <c r="D5" s="15" t="s">
        <v>14</v>
      </c>
      <c r="E5" s="15">
        <v>7</v>
      </c>
      <c r="F5" s="15">
        <v>120</v>
      </c>
      <c r="G5" s="15">
        <f t="shared" ref="G5:G27" si="0">E5*9</f>
        <v>63</v>
      </c>
      <c r="H5" s="16">
        <v>126</v>
      </c>
      <c r="I5" s="25">
        <v>882</v>
      </c>
      <c r="J5" s="16">
        <f t="shared" ref="J5:J27" si="1">G5*H5</f>
        <v>7938</v>
      </c>
      <c r="K5" s="26"/>
      <c r="XEO5" s="6"/>
      <c r="XEP5" s="6"/>
      <c r="XEQ5" s="6"/>
      <c r="XER5" s="6"/>
      <c r="XES5" s="6"/>
      <c r="XET5" s="6"/>
      <c r="XEU5" s="6"/>
      <c r="XEV5" s="6"/>
      <c r="XEW5" s="6"/>
      <c r="XEX5" s="6"/>
      <c r="XEY5" s="6"/>
      <c r="XEZ5" s="6"/>
    </row>
    <row r="6" s="1" customFormat="1" customHeight="1" spans="1:16380">
      <c r="A6" s="13">
        <v>3</v>
      </c>
      <c r="B6" s="14" t="s">
        <v>15</v>
      </c>
      <c r="C6" s="15" t="s">
        <v>16</v>
      </c>
      <c r="D6" s="15" t="s">
        <v>17</v>
      </c>
      <c r="E6" s="15">
        <v>53</v>
      </c>
      <c r="F6" s="15">
        <v>15</v>
      </c>
      <c r="G6" s="15">
        <f t="shared" si="0"/>
        <v>477</v>
      </c>
      <c r="H6" s="16">
        <v>16</v>
      </c>
      <c r="I6" s="25">
        <v>848</v>
      </c>
      <c r="J6" s="16">
        <f t="shared" si="1"/>
        <v>7632</v>
      </c>
      <c r="K6" s="26"/>
      <c r="XEO6" s="6"/>
      <c r="XEP6" s="6"/>
      <c r="XEQ6" s="6"/>
      <c r="XER6" s="6"/>
      <c r="XES6" s="6"/>
      <c r="XET6" s="6"/>
      <c r="XEU6" s="6"/>
      <c r="XEV6" s="6"/>
      <c r="XEW6" s="6"/>
      <c r="XEX6" s="6"/>
      <c r="XEY6" s="6"/>
      <c r="XEZ6" s="6"/>
    </row>
    <row r="7" s="1" customFormat="1" customHeight="1" spans="1:16380">
      <c r="A7" s="13">
        <v>4</v>
      </c>
      <c r="B7" s="14" t="s">
        <v>18</v>
      </c>
      <c r="C7" s="15" t="s">
        <v>19</v>
      </c>
      <c r="D7" s="15" t="s">
        <v>20</v>
      </c>
      <c r="E7" s="15">
        <v>129</v>
      </c>
      <c r="F7" s="15">
        <v>6.2</v>
      </c>
      <c r="G7" s="15">
        <f t="shared" si="0"/>
        <v>1161</v>
      </c>
      <c r="H7" s="16">
        <v>7</v>
      </c>
      <c r="I7" s="25">
        <v>903</v>
      </c>
      <c r="J7" s="16">
        <f t="shared" si="1"/>
        <v>8127</v>
      </c>
      <c r="K7" s="27"/>
      <c r="XEO7" s="6"/>
      <c r="XEP7" s="6"/>
      <c r="XEQ7" s="6"/>
      <c r="XER7" s="6"/>
      <c r="XES7" s="6"/>
      <c r="XET7" s="6"/>
      <c r="XEU7" s="6"/>
      <c r="XEV7" s="6"/>
      <c r="XEW7" s="6"/>
      <c r="XEX7" s="6"/>
      <c r="XEY7" s="6"/>
      <c r="XEZ7" s="6"/>
    </row>
    <row r="8" s="1" customFormat="1" customHeight="1" spans="1:16380">
      <c r="A8" s="13">
        <v>5</v>
      </c>
      <c r="B8" s="14" t="s">
        <v>21</v>
      </c>
      <c r="C8" s="15" t="s">
        <v>22</v>
      </c>
      <c r="D8" s="15" t="s">
        <v>23</v>
      </c>
      <c r="E8" s="15">
        <v>160</v>
      </c>
      <c r="F8" s="15">
        <v>5</v>
      </c>
      <c r="G8" s="15">
        <f t="shared" si="0"/>
        <v>1440</v>
      </c>
      <c r="H8" s="16">
        <v>5</v>
      </c>
      <c r="I8" s="25">
        <v>800</v>
      </c>
      <c r="J8" s="16">
        <f t="shared" si="1"/>
        <v>7200</v>
      </c>
      <c r="K8" s="26"/>
      <c r="XEO8" s="6"/>
      <c r="XEP8" s="6"/>
      <c r="XEQ8" s="6"/>
      <c r="XER8" s="6"/>
      <c r="XES8" s="6"/>
      <c r="XET8" s="6"/>
      <c r="XEU8" s="6"/>
      <c r="XEV8" s="6"/>
      <c r="XEW8" s="6"/>
      <c r="XEX8" s="6"/>
      <c r="XEY8" s="6"/>
      <c r="XEZ8" s="6"/>
    </row>
    <row r="9" s="1" customFormat="1" customHeight="1" spans="1:16380">
      <c r="A9" s="13">
        <v>6</v>
      </c>
      <c r="B9" s="14" t="s">
        <v>24</v>
      </c>
      <c r="C9" s="15" t="s">
        <v>25</v>
      </c>
      <c r="D9" s="15" t="s">
        <v>26</v>
      </c>
      <c r="E9" s="15">
        <v>400</v>
      </c>
      <c r="F9" s="15">
        <v>2</v>
      </c>
      <c r="G9" s="15">
        <f t="shared" si="0"/>
        <v>3600</v>
      </c>
      <c r="H9" s="16">
        <v>2</v>
      </c>
      <c r="I9" s="25">
        <v>800</v>
      </c>
      <c r="J9" s="16">
        <f t="shared" si="1"/>
        <v>7200</v>
      </c>
      <c r="K9" s="26"/>
      <c r="XEO9" s="6"/>
      <c r="XEP9" s="6"/>
      <c r="XEQ9" s="6"/>
      <c r="XER9" s="6"/>
      <c r="XES9" s="6"/>
      <c r="XET9" s="6"/>
      <c r="XEU9" s="6"/>
      <c r="XEV9" s="6"/>
      <c r="XEW9" s="6"/>
      <c r="XEX9" s="6"/>
      <c r="XEY9" s="6"/>
      <c r="XEZ9" s="6"/>
    </row>
    <row r="10" s="1" customFormat="1" customHeight="1" spans="1:16380">
      <c r="A10" s="13">
        <v>7</v>
      </c>
      <c r="B10" s="14" t="s">
        <v>27</v>
      </c>
      <c r="C10" s="15" t="s">
        <v>28</v>
      </c>
      <c r="D10" s="15" t="s">
        <v>14</v>
      </c>
      <c r="E10" s="15">
        <v>67</v>
      </c>
      <c r="F10" s="15">
        <v>12</v>
      </c>
      <c r="G10" s="15">
        <f t="shared" si="0"/>
        <v>603</v>
      </c>
      <c r="H10" s="16">
        <v>13</v>
      </c>
      <c r="I10" s="25">
        <v>871</v>
      </c>
      <c r="J10" s="16">
        <f t="shared" si="1"/>
        <v>7839</v>
      </c>
      <c r="K10" s="26"/>
      <c r="XEO10" s="6"/>
      <c r="XEP10" s="6"/>
      <c r="XEQ10" s="6"/>
      <c r="XER10" s="6"/>
      <c r="XES10" s="6"/>
      <c r="XET10" s="6"/>
      <c r="XEU10" s="6"/>
      <c r="XEV10" s="6"/>
      <c r="XEW10" s="6"/>
      <c r="XEX10" s="6"/>
      <c r="XEY10" s="6"/>
      <c r="XEZ10" s="6"/>
    </row>
    <row r="11" s="1" customFormat="1" customHeight="1" spans="1:16380">
      <c r="A11" s="13">
        <v>8</v>
      </c>
      <c r="B11" s="14" t="s">
        <v>27</v>
      </c>
      <c r="C11" s="15" t="s">
        <v>29</v>
      </c>
      <c r="D11" s="15" t="s">
        <v>14</v>
      </c>
      <c r="E11" s="15">
        <v>80</v>
      </c>
      <c r="F11" s="15">
        <v>10</v>
      </c>
      <c r="G11" s="15">
        <f t="shared" si="0"/>
        <v>720</v>
      </c>
      <c r="H11" s="16">
        <v>11</v>
      </c>
      <c r="I11" s="25">
        <v>880</v>
      </c>
      <c r="J11" s="16">
        <f t="shared" si="1"/>
        <v>7920</v>
      </c>
      <c r="K11" s="26"/>
      <c r="XEO11" s="6"/>
      <c r="XEP11" s="6"/>
      <c r="XEQ11" s="6"/>
      <c r="XER11" s="6"/>
      <c r="XES11" s="6"/>
      <c r="XET11" s="6"/>
      <c r="XEU11" s="6"/>
      <c r="XEV11" s="6"/>
      <c r="XEW11" s="6"/>
      <c r="XEX11" s="6"/>
      <c r="XEY11" s="6"/>
      <c r="XEZ11" s="6"/>
    </row>
    <row r="12" s="1" customFormat="1" customHeight="1" spans="1:16380">
      <c r="A12" s="13">
        <v>9</v>
      </c>
      <c r="B12" s="14" t="s">
        <v>27</v>
      </c>
      <c r="C12" s="15" t="s">
        <v>30</v>
      </c>
      <c r="D12" s="15" t="s">
        <v>14</v>
      </c>
      <c r="E12" s="15">
        <v>53</v>
      </c>
      <c r="F12" s="15">
        <v>15</v>
      </c>
      <c r="G12" s="15">
        <f t="shared" si="0"/>
        <v>477</v>
      </c>
      <c r="H12" s="16">
        <v>16</v>
      </c>
      <c r="I12" s="25">
        <v>848</v>
      </c>
      <c r="J12" s="16">
        <f t="shared" si="1"/>
        <v>7632</v>
      </c>
      <c r="K12" s="26"/>
      <c r="XEO12" s="6"/>
      <c r="XEP12" s="6"/>
      <c r="XEQ12" s="6"/>
      <c r="XER12" s="6"/>
      <c r="XES12" s="6"/>
      <c r="XET12" s="6"/>
      <c r="XEU12" s="6"/>
      <c r="XEV12" s="6"/>
      <c r="XEW12" s="6"/>
      <c r="XEX12" s="6"/>
      <c r="XEY12" s="6"/>
      <c r="XEZ12" s="6"/>
    </row>
    <row r="13" s="1" customFormat="1" customHeight="1" spans="1:16380">
      <c r="A13" s="13">
        <v>10</v>
      </c>
      <c r="B13" s="14" t="s">
        <v>31</v>
      </c>
      <c r="C13" s="15" t="s">
        <v>32</v>
      </c>
      <c r="D13" s="15" t="s">
        <v>33</v>
      </c>
      <c r="E13" s="15">
        <v>5</v>
      </c>
      <c r="F13" s="15">
        <v>160</v>
      </c>
      <c r="G13" s="15">
        <f t="shared" si="0"/>
        <v>45</v>
      </c>
      <c r="H13" s="16">
        <v>168</v>
      </c>
      <c r="I13" s="25">
        <v>840</v>
      </c>
      <c r="J13" s="16">
        <f t="shared" si="1"/>
        <v>7560</v>
      </c>
      <c r="K13" s="26"/>
      <c r="XEO13" s="6"/>
      <c r="XEP13" s="6"/>
      <c r="XEQ13" s="6"/>
      <c r="XER13" s="6"/>
      <c r="XES13" s="6"/>
      <c r="XET13" s="6"/>
      <c r="XEU13" s="6"/>
      <c r="XEV13" s="6"/>
      <c r="XEW13" s="6"/>
      <c r="XEX13" s="6"/>
      <c r="XEY13" s="6"/>
      <c r="XEZ13" s="6"/>
    </row>
    <row r="14" s="1" customFormat="1" customHeight="1" spans="1:16380">
      <c r="A14" s="13">
        <v>11</v>
      </c>
      <c r="B14" s="14" t="s">
        <v>34</v>
      </c>
      <c r="C14" s="15" t="s">
        <v>35</v>
      </c>
      <c r="D14" s="15" t="s">
        <v>36</v>
      </c>
      <c r="E14" s="15">
        <v>10</v>
      </c>
      <c r="F14" s="15">
        <v>82</v>
      </c>
      <c r="G14" s="15">
        <f t="shared" si="0"/>
        <v>90</v>
      </c>
      <c r="H14" s="16">
        <v>86</v>
      </c>
      <c r="I14" s="25">
        <v>860</v>
      </c>
      <c r="J14" s="16">
        <f t="shared" si="1"/>
        <v>7740</v>
      </c>
      <c r="K14" s="26"/>
      <c r="P14" s="28"/>
      <c r="XEO14" s="6"/>
      <c r="XEP14" s="6"/>
      <c r="XEQ14" s="6"/>
      <c r="XER14" s="6"/>
      <c r="XES14" s="6"/>
      <c r="XET14" s="6"/>
      <c r="XEU14" s="6"/>
      <c r="XEV14" s="6"/>
      <c r="XEW14" s="6"/>
      <c r="XEX14" s="6"/>
      <c r="XEY14" s="6"/>
      <c r="XEZ14" s="6"/>
    </row>
    <row r="15" s="1" customFormat="1" customHeight="1" spans="1:16380">
      <c r="A15" s="13">
        <v>12</v>
      </c>
      <c r="B15" s="14" t="s">
        <v>34</v>
      </c>
      <c r="C15" s="15" t="s">
        <v>37</v>
      </c>
      <c r="D15" s="15" t="s">
        <v>36</v>
      </c>
      <c r="E15" s="15">
        <v>9</v>
      </c>
      <c r="F15" s="15">
        <v>90</v>
      </c>
      <c r="G15" s="15">
        <f t="shared" si="0"/>
        <v>81</v>
      </c>
      <c r="H15" s="16">
        <v>95</v>
      </c>
      <c r="I15" s="25">
        <v>855</v>
      </c>
      <c r="J15" s="16">
        <f t="shared" si="1"/>
        <v>7695</v>
      </c>
      <c r="K15" s="26"/>
      <c r="P15" s="28"/>
      <c r="XEO15" s="6"/>
      <c r="XEP15" s="6"/>
      <c r="XEQ15" s="6"/>
      <c r="XER15" s="6"/>
      <c r="XES15" s="6"/>
      <c r="XET15" s="6"/>
      <c r="XEU15" s="6"/>
      <c r="XEV15" s="6"/>
      <c r="XEW15" s="6"/>
      <c r="XEX15" s="6"/>
      <c r="XEY15" s="6"/>
      <c r="XEZ15" s="6"/>
    </row>
    <row r="16" s="1" customFormat="1" customHeight="1" spans="1:16380">
      <c r="A16" s="13">
        <v>13</v>
      </c>
      <c r="B16" s="14" t="s">
        <v>38</v>
      </c>
      <c r="C16" s="15" t="s">
        <v>39</v>
      </c>
      <c r="D16" s="15" t="s">
        <v>40</v>
      </c>
      <c r="E16" s="15">
        <v>1</v>
      </c>
      <c r="F16" s="15">
        <v>800</v>
      </c>
      <c r="G16" s="15">
        <f t="shared" si="0"/>
        <v>9</v>
      </c>
      <c r="H16" s="16">
        <v>840</v>
      </c>
      <c r="I16" s="25">
        <v>840</v>
      </c>
      <c r="J16" s="16">
        <f t="shared" si="1"/>
        <v>7560</v>
      </c>
      <c r="K16" s="26"/>
      <c r="P16" s="28"/>
      <c r="XEO16" s="6"/>
      <c r="XEP16" s="6"/>
      <c r="XEQ16" s="6"/>
      <c r="XER16" s="6"/>
      <c r="XES16" s="6"/>
      <c r="XET16" s="6"/>
      <c r="XEU16" s="6"/>
      <c r="XEV16" s="6"/>
      <c r="XEW16" s="6"/>
      <c r="XEX16" s="6"/>
      <c r="XEY16" s="6"/>
      <c r="XEZ16" s="6"/>
    </row>
    <row r="17" s="1" customFormat="1" customHeight="1" spans="1:16380">
      <c r="A17" s="13">
        <v>14</v>
      </c>
      <c r="B17" s="14" t="s">
        <v>41</v>
      </c>
      <c r="C17" s="15"/>
      <c r="D17" s="15" t="s">
        <v>42</v>
      </c>
      <c r="E17" s="15">
        <v>42</v>
      </c>
      <c r="F17" s="15">
        <v>35</v>
      </c>
      <c r="G17" s="15">
        <f t="shared" si="0"/>
        <v>378</v>
      </c>
      <c r="H17" s="16">
        <v>20</v>
      </c>
      <c r="I17" s="25">
        <v>840</v>
      </c>
      <c r="J17" s="16">
        <f t="shared" si="1"/>
        <v>7560</v>
      </c>
      <c r="K17" s="26"/>
      <c r="P17" s="28"/>
      <c r="XEO17" s="6"/>
      <c r="XEP17" s="6"/>
      <c r="XEQ17" s="6"/>
      <c r="XER17" s="6"/>
      <c r="XES17" s="6"/>
      <c r="XET17" s="6"/>
      <c r="XEU17" s="6"/>
      <c r="XEV17" s="6"/>
      <c r="XEW17" s="6"/>
      <c r="XEX17" s="6"/>
      <c r="XEY17" s="6"/>
      <c r="XEZ17" s="6"/>
    </row>
    <row r="18" s="1" customFormat="1" customHeight="1" spans="1:16380">
      <c r="A18" s="13">
        <v>15</v>
      </c>
      <c r="B18" s="14" t="s">
        <v>43</v>
      </c>
      <c r="C18" s="17" t="s">
        <v>44</v>
      </c>
      <c r="D18" s="15" t="s">
        <v>45</v>
      </c>
      <c r="E18" s="15">
        <v>67</v>
      </c>
      <c r="F18" s="15">
        <v>12</v>
      </c>
      <c r="G18" s="15">
        <f t="shared" si="0"/>
        <v>603</v>
      </c>
      <c r="H18" s="16">
        <v>13</v>
      </c>
      <c r="I18" s="25">
        <v>871</v>
      </c>
      <c r="J18" s="16">
        <f t="shared" si="1"/>
        <v>7839</v>
      </c>
      <c r="K18" s="27"/>
      <c r="P18" s="28"/>
      <c r="XEO18" s="6"/>
      <c r="XEP18" s="6"/>
      <c r="XEQ18" s="6"/>
      <c r="XER18" s="6"/>
      <c r="XES18" s="6"/>
      <c r="XET18" s="6"/>
      <c r="XEU18" s="6"/>
      <c r="XEV18" s="6"/>
      <c r="XEW18" s="6"/>
      <c r="XEX18" s="6"/>
      <c r="XEY18" s="6"/>
      <c r="XEZ18" s="6"/>
    </row>
    <row r="19" s="1" customFormat="1" customHeight="1" spans="1:16380">
      <c r="A19" s="13">
        <v>16</v>
      </c>
      <c r="B19" s="14" t="s">
        <v>46</v>
      </c>
      <c r="C19" s="15" t="s">
        <v>47</v>
      </c>
      <c r="D19" s="15" t="s">
        <v>48</v>
      </c>
      <c r="E19" s="15">
        <v>23</v>
      </c>
      <c r="F19" s="15">
        <v>35</v>
      </c>
      <c r="G19" s="15">
        <f t="shared" si="0"/>
        <v>207</v>
      </c>
      <c r="H19" s="16">
        <v>37</v>
      </c>
      <c r="I19" s="25">
        <v>851</v>
      </c>
      <c r="J19" s="16">
        <f t="shared" si="1"/>
        <v>7659</v>
      </c>
      <c r="K19" s="26"/>
      <c r="P19" s="28"/>
      <c r="XEO19" s="6"/>
      <c r="XEP19" s="6"/>
      <c r="XEQ19" s="6"/>
      <c r="XER19" s="6"/>
      <c r="XES19" s="6"/>
      <c r="XET19" s="6"/>
      <c r="XEU19" s="6"/>
      <c r="XEV19" s="6"/>
      <c r="XEW19" s="6"/>
      <c r="XEX19" s="6"/>
      <c r="XEY19" s="6"/>
      <c r="XEZ19" s="6"/>
    </row>
    <row r="20" s="1" customFormat="1" customHeight="1" spans="1:16380">
      <c r="A20" s="13">
        <v>17</v>
      </c>
      <c r="B20" s="14" t="s">
        <v>49</v>
      </c>
      <c r="C20" s="15" t="s">
        <v>50</v>
      </c>
      <c r="D20" s="15" t="s">
        <v>48</v>
      </c>
      <c r="E20" s="15">
        <v>23</v>
      </c>
      <c r="F20" s="15">
        <v>35</v>
      </c>
      <c r="G20" s="15">
        <f t="shared" si="0"/>
        <v>207</v>
      </c>
      <c r="H20" s="16">
        <v>37</v>
      </c>
      <c r="I20" s="25">
        <v>851</v>
      </c>
      <c r="J20" s="16">
        <f t="shared" si="1"/>
        <v>7659</v>
      </c>
      <c r="K20" s="26"/>
      <c r="P20" s="28"/>
      <c r="XEO20" s="6"/>
      <c r="XEP20" s="6"/>
      <c r="XEQ20" s="6"/>
      <c r="XER20" s="6"/>
      <c r="XES20" s="6"/>
      <c r="XET20" s="6"/>
      <c r="XEU20" s="6"/>
      <c r="XEV20" s="6"/>
      <c r="XEW20" s="6"/>
      <c r="XEX20" s="6"/>
      <c r="XEY20" s="6"/>
      <c r="XEZ20" s="6"/>
    </row>
    <row r="21" s="1" customFormat="1" customHeight="1" spans="1:16380">
      <c r="A21" s="13">
        <v>18</v>
      </c>
      <c r="B21" s="14" t="s">
        <v>51</v>
      </c>
      <c r="C21" s="15" t="s">
        <v>52</v>
      </c>
      <c r="D21" s="15" t="s">
        <v>53</v>
      </c>
      <c r="E21" s="15">
        <v>50</v>
      </c>
      <c r="F21" s="15">
        <v>16</v>
      </c>
      <c r="G21" s="15">
        <f t="shared" si="0"/>
        <v>450</v>
      </c>
      <c r="H21" s="16">
        <v>17</v>
      </c>
      <c r="I21" s="25">
        <v>850</v>
      </c>
      <c r="J21" s="16">
        <f t="shared" si="1"/>
        <v>7650</v>
      </c>
      <c r="K21" s="27"/>
      <c r="P21" s="28"/>
      <c r="XEO21" s="6"/>
      <c r="XEP21" s="6"/>
      <c r="XEQ21" s="6"/>
      <c r="XER21" s="6"/>
      <c r="XES21" s="6"/>
      <c r="XET21" s="6"/>
      <c r="XEU21" s="6"/>
      <c r="XEV21" s="6"/>
      <c r="XEW21" s="6"/>
      <c r="XEX21" s="6"/>
      <c r="XEY21" s="6"/>
      <c r="XEZ21" s="6"/>
    </row>
    <row r="22" s="1" customFormat="1" customHeight="1" spans="1:16380">
      <c r="A22" s="13">
        <v>19</v>
      </c>
      <c r="B22" s="14" t="s">
        <v>54</v>
      </c>
      <c r="C22" s="17" t="s">
        <v>55</v>
      </c>
      <c r="D22" s="15" t="s">
        <v>56</v>
      </c>
      <c r="E22" s="15">
        <v>11</v>
      </c>
      <c r="F22" s="15">
        <v>70</v>
      </c>
      <c r="G22" s="15">
        <f t="shared" si="0"/>
        <v>99</v>
      </c>
      <c r="H22" s="16">
        <v>74</v>
      </c>
      <c r="I22" s="25">
        <v>814</v>
      </c>
      <c r="J22" s="16">
        <f t="shared" si="1"/>
        <v>7326</v>
      </c>
      <c r="K22" s="27"/>
      <c r="P22" s="28"/>
      <c r="XEO22" s="6"/>
      <c r="XEP22" s="6"/>
      <c r="XEQ22" s="6"/>
      <c r="XER22" s="6"/>
      <c r="XES22" s="6"/>
      <c r="XET22" s="6"/>
      <c r="XEU22" s="6"/>
      <c r="XEV22" s="6"/>
      <c r="XEW22" s="6"/>
      <c r="XEX22" s="6"/>
      <c r="XEY22" s="6"/>
      <c r="XEZ22" s="6"/>
    </row>
    <row r="23" s="1" customFormat="1" customHeight="1" spans="1:16380">
      <c r="A23" s="13">
        <v>20</v>
      </c>
      <c r="B23" s="14" t="s">
        <v>57</v>
      </c>
      <c r="C23" s="15" t="s">
        <v>58</v>
      </c>
      <c r="D23" s="15" t="s">
        <v>17</v>
      </c>
      <c r="E23" s="15">
        <v>67</v>
      </c>
      <c r="F23" s="15">
        <v>12</v>
      </c>
      <c r="G23" s="15">
        <f t="shared" si="0"/>
        <v>603</v>
      </c>
      <c r="H23" s="16">
        <v>13</v>
      </c>
      <c r="I23" s="25">
        <v>871</v>
      </c>
      <c r="J23" s="16">
        <f t="shared" si="1"/>
        <v>7839</v>
      </c>
      <c r="K23" s="26"/>
      <c r="P23" s="28"/>
      <c r="XEO23" s="6"/>
      <c r="XEP23" s="6"/>
      <c r="XEQ23" s="6"/>
      <c r="XER23" s="6"/>
      <c r="XES23" s="6"/>
      <c r="XET23" s="6"/>
      <c r="XEU23" s="6"/>
      <c r="XEV23" s="6"/>
      <c r="XEW23" s="6"/>
      <c r="XEX23" s="6"/>
      <c r="XEY23" s="6"/>
      <c r="XEZ23" s="6"/>
    </row>
    <row r="24" s="1" customFormat="1" customHeight="1" spans="1:16380">
      <c r="A24" s="13">
        <v>21</v>
      </c>
      <c r="B24" s="14" t="s">
        <v>59</v>
      </c>
      <c r="C24" s="15" t="s">
        <v>60</v>
      </c>
      <c r="D24" s="15" t="s">
        <v>61</v>
      </c>
      <c r="E24" s="15">
        <v>13</v>
      </c>
      <c r="F24" s="15">
        <v>60</v>
      </c>
      <c r="G24" s="15">
        <f t="shared" si="0"/>
        <v>117</v>
      </c>
      <c r="H24" s="16">
        <v>63</v>
      </c>
      <c r="I24" s="25">
        <v>819</v>
      </c>
      <c r="J24" s="16">
        <f t="shared" si="1"/>
        <v>7371</v>
      </c>
      <c r="K24" s="26"/>
      <c r="P24" s="28"/>
      <c r="XEO24" s="6"/>
      <c r="XEP24" s="6"/>
      <c r="XEQ24" s="6"/>
      <c r="XER24" s="6"/>
      <c r="XES24" s="6"/>
      <c r="XET24" s="6"/>
      <c r="XEU24" s="6"/>
      <c r="XEV24" s="6"/>
      <c r="XEW24" s="6"/>
      <c r="XEX24" s="6"/>
      <c r="XEY24" s="6"/>
      <c r="XEZ24" s="6"/>
    </row>
    <row r="25" s="1" customFormat="1" customHeight="1" spans="1:16380">
      <c r="A25" s="13">
        <v>22</v>
      </c>
      <c r="B25" s="14" t="s">
        <v>62</v>
      </c>
      <c r="C25" s="18" t="s">
        <v>63</v>
      </c>
      <c r="D25" s="15" t="s">
        <v>48</v>
      </c>
      <c r="E25" s="15">
        <v>12</v>
      </c>
      <c r="F25" s="15">
        <v>65</v>
      </c>
      <c r="G25" s="15">
        <f t="shared" si="0"/>
        <v>108</v>
      </c>
      <c r="H25" s="16">
        <v>68</v>
      </c>
      <c r="I25" s="25">
        <v>816</v>
      </c>
      <c r="J25" s="16">
        <f t="shared" si="1"/>
        <v>7344</v>
      </c>
      <c r="K25" s="26"/>
      <c r="P25" s="28"/>
      <c r="XEO25" s="6"/>
      <c r="XEP25" s="6"/>
      <c r="XEQ25" s="6"/>
      <c r="XER25" s="6"/>
      <c r="XES25" s="6"/>
      <c r="XET25" s="6"/>
      <c r="XEU25" s="6"/>
      <c r="XEV25" s="6"/>
      <c r="XEW25" s="6"/>
      <c r="XEX25" s="6"/>
      <c r="XEY25" s="6"/>
      <c r="XEZ25" s="6"/>
    </row>
    <row r="26" s="1" customFormat="1" customHeight="1" spans="1:16380">
      <c r="A26" s="13">
        <v>23</v>
      </c>
      <c r="B26" s="14" t="s">
        <v>64</v>
      </c>
      <c r="C26" s="15" t="s">
        <v>65</v>
      </c>
      <c r="D26" s="15" t="s">
        <v>14</v>
      </c>
      <c r="E26" s="15">
        <v>400</v>
      </c>
      <c r="F26" s="15">
        <v>2</v>
      </c>
      <c r="G26" s="15">
        <f t="shared" si="0"/>
        <v>3600</v>
      </c>
      <c r="H26" s="16">
        <v>2</v>
      </c>
      <c r="I26" s="25">
        <v>800</v>
      </c>
      <c r="J26" s="16">
        <f t="shared" si="1"/>
        <v>7200</v>
      </c>
      <c r="K26" s="27"/>
      <c r="P26" s="28"/>
      <c r="XEO26" s="6"/>
      <c r="XEP26" s="6"/>
      <c r="XEQ26" s="6"/>
      <c r="XER26" s="6"/>
      <c r="XES26" s="6"/>
      <c r="XET26" s="6"/>
      <c r="XEU26" s="6"/>
      <c r="XEV26" s="6"/>
      <c r="XEW26" s="6"/>
      <c r="XEX26" s="6"/>
      <c r="XEY26" s="6"/>
      <c r="XEZ26" s="6"/>
    </row>
    <row r="27" s="1" customFormat="1" customHeight="1" spans="1:16380">
      <c r="A27" s="13">
        <v>24</v>
      </c>
      <c r="B27" s="14" t="s">
        <v>66</v>
      </c>
      <c r="C27" s="15" t="s">
        <v>67</v>
      </c>
      <c r="D27" s="15" t="s">
        <v>23</v>
      </c>
      <c r="E27" s="15">
        <v>3000</v>
      </c>
      <c r="F27" s="15">
        <v>0.8</v>
      </c>
      <c r="G27" s="15">
        <f t="shared" si="0"/>
        <v>27000</v>
      </c>
      <c r="H27" s="16">
        <v>0.3</v>
      </c>
      <c r="I27" s="25">
        <v>900</v>
      </c>
      <c r="J27" s="16">
        <f t="shared" si="1"/>
        <v>8100</v>
      </c>
      <c r="K27" s="26"/>
      <c r="P27" s="28"/>
      <c r="XEO27" s="6"/>
      <c r="XEP27" s="6"/>
      <c r="XEQ27" s="6"/>
      <c r="XER27" s="6"/>
      <c r="XES27" s="6"/>
      <c r="XET27" s="6"/>
      <c r="XEU27" s="6"/>
      <c r="XEV27" s="6"/>
      <c r="XEW27" s="6"/>
      <c r="XEX27" s="6"/>
      <c r="XEY27" s="6"/>
      <c r="XEZ27" s="6"/>
    </row>
    <row r="28" customFormat="1" customHeight="1" spans="1:16380">
      <c r="A28" s="19" t="s">
        <v>68</v>
      </c>
      <c r="B28" s="19"/>
      <c r="C28" s="19"/>
      <c r="D28" s="20">
        <f>SUM(J4:J27)</f>
        <v>182799</v>
      </c>
      <c r="E28" s="21"/>
      <c r="F28" s="21"/>
      <c r="G28" s="21"/>
      <c r="H28" s="21"/>
      <c r="I28" s="21"/>
      <c r="J28" s="21"/>
      <c r="K28" s="29"/>
      <c r="P28" s="30"/>
      <c r="XEO28" s="6"/>
      <c r="XEP28" s="6"/>
      <c r="XEQ28" s="6"/>
      <c r="XER28" s="6"/>
      <c r="XES28" s="6"/>
      <c r="XET28" s="6"/>
      <c r="XEU28" s="6"/>
      <c r="XEV28" s="6"/>
      <c r="XEW28" s="6"/>
      <c r="XEX28" s="6"/>
      <c r="XEY28" s="6"/>
      <c r="XEZ28" s="6"/>
    </row>
    <row r="29" customHeight="1" spans="1:16">
      <c r="A29" s="22" t="s">
        <v>69</v>
      </c>
      <c r="B29" s="23"/>
      <c r="C29" s="23"/>
      <c r="D29" s="23"/>
      <c r="E29" s="23"/>
      <c r="F29" s="23"/>
      <c r="G29" s="23"/>
      <c r="H29" s="24"/>
      <c r="I29" s="24"/>
      <c r="J29" s="24"/>
      <c r="K29" s="23"/>
      <c r="P29" s="28"/>
    </row>
    <row r="30" ht="37" customHeight="1" spans="1:16">
      <c r="A30" s="23"/>
      <c r="B30" s="23"/>
      <c r="C30" s="23"/>
      <c r="D30" s="23"/>
      <c r="E30" s="23"/>
      <c r="F30" s="23"/>
      <c r="G30" s="23"/>
      <c r="H30" s="24"/>
      <c r="I30" s="24"/>
      <c r="J30" s="24"/>
      <c r="K30" s="23"/>
      <c r="P30" s="28"/>
    </row>
    <row r="31" customHeight="1" spans="16:16">
      <c r="P31" s="28"/>
    </row>
    <row r="32" customHeight="1" spans="16:16">
      <c r="P32" s="28"/>
    </row>
    <row r="33" customHeight="1" spans="16:16">
      <c r="P33" s="28"/>
    </row>
    <row r="34" customHeight="1" spans="16:16">
      <c r="P34" s="28"/>
    </row>
  </sheetData>
  <mergeCells count="4">
    <mergeCell ref="A28:C28"/>
    <mergeCell ref="D28:K28"/>
    <mergeCell ref="A1:K2"/>
    <mergeCell ref="A29:K30"/>
  </mergeCells>
  <pageMargins left="0.700694444444445" right="0.700694444444445" top="0.751388888888889" bottom="0.751388888888889" header="0.298611111111111" footer="0.298611111111111"/>
  <pageSetup paperSize="9" scale="8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杂货类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不羁的风</cp:lastModifiedBy>
  <dcterms:created xsi:type="dcterms:W3CDTF">2023-12-25T00:47:00Z</dcterms:created>
  <dcterms:modified xsi:type="dcterms:W3CDTF">2024-04-29T01:43:20Z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40ED494001AD4650B0E333DDD6706144_13</vt:lpwstr>
  </property>
  <property fmtid="{D5CDD505-2E9C-101B-9397-08002B2CF9AE}" pid="3" name="KSOProductBuildVer">
    <vt:lpwstr>2052-12.1.0.16894</vt:lpwstr>
  </property>
  <property fmtid="{D5CDD505-2E9C-101B-9397-08002B2CF9AE}" pid="4" name="KSOReadingLayout">
    <vt:bool>true</vt:bool>
  </property>
</Properties>
</file>